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/>
  <mc:AlternateContent xmlns:mc="http://schemas.openxmlformats.org/markup-compatibility/2006">
    <mc:Choice Requires="x15">
      <x15ac:absPath xmlns:x15ac="http://schemas.microsoft.com/office/spreadsheetml/2010/11/ac" url="\\192.168.9.250\Company\00-Department\Diane practice\"/>
    </mc:Choice>
  </mc:AlternateContent>
  <xr:revisionPtr revIDLastSave="0" documentId="13_ncr:1_{2C84D9F7-3E28-49B4-A00B-A410A8088D71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Sheet1" sheetId="1" r:id="rId1"/>
    <sheet name="Sheet3" sheetId="2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G18" i="1"/>
  <c r="G19" i="1"/>
  <c r="G21" i="1"/>
  <c r="G17" i="1"/>
  <c r="G24" i="1" l="1"/>
  <c r="G25" i="1" s="1"/>
  <c r="G27" i="1" s="1"/>
</calcChain>
</file>

<file path=xl/sharedStrings.xml><?xml version="1.0" encoding="utf-8"?>
<sst xmlns="http://schemas.openxmlformats.org/spreadsheetml/2006/main" count="64" uniqueCount="62">
  <si>
    <t>#120 - 13431 Maycrest Way</t>
  </si>
  <si>
    <t>Richmond, B.C. V6V 2M3</t>
  </si>
  <si>
    <t>(604) 370-1060</t>
  </si>
  <si>
    <t>Prepared by:</t>
  </si>
  <si>
    <t>Account Executive</t>
  </si>
  <si>
    <t>SHIP DATE</t>
  </si>
  <si>
    <t>SHIP VIA</t>
  </si>
  <si>
    <t>Tim Liao</t>
  </si>
  <si>
    <t>ITEM #</t>
  </si>
  <si>
    <t>QUANTITY</t>
  </si>
  <si>
    <t>DESCRIPTION</t>
  </si>
  <si>
    <t>UNIT PRICE</t>
  </si>
  <si>
    <t>ETA STATUS</t>
  </si>
  <si>
    <t>AMOUNT</t>
  </si>
  <si>
    <t>TOTAL</t>
  </si>
  <si>
    <t>EST. GST 5%</t>
  </si>
  <si>
    <t>OTHER</t>
  </si>
  <si>
    <t>$ -</t>
  </si>
  <si>
    <r>
      <rPr>
        <sz val="11"/>
        <color theme="1"/>
        <rFont val="Arial, sans-serif"/>
      </rPr>
      <t xml:space="preserve">If you have any questions concerning this quotation, contact us at </t>
    </r>
    <r>
      <rPr>
        <b/>
        <sz val="11"/>
        <color theme="1"/>
        <rFont val="Arial, sans-serif"/>
      </rPr>
      <t xml:space="preserve">Sales@Aecolux.com </t>
    </r>
    <r>
      <rPr>
        <sz val="11"/>
        <color theme="1"/>
        <rFont val="Arial, sans-serif"/>
      </rPr>
      <t xml:space="preserve">or </t>
    </r>
    <r>
      <rPr>
        <b/>
        <sz val="11"/>
        <color theme="1"/>
        <rFont val="Arial, sans-serif"/>
      </rPr>
      <t>(604) 370-1060</t>
    </r>
  </si>
  <si>
    <t>THANK YOU FOR YOUR BUSINESS!</t>
  </si>
  <si>
    <r>
      <rPr>
        <sz val="10"/>
        <color theme="1"/>
        <rFont val="Arial"/>
      </rPr>
      <t xml:space="preserve">Acura 
</t>
    </r>
    <r>
      <rPr>
        <sz val="10"/>
        <color theme="1"/>
        <rFont val="Arial"/>
      </rPr>
      <t>2353 Peardonville Rd #101, Abbotsford, BC V2T 6C7</t>
    </r>
  </si>
  <si>
    <r>
      <rPr>
        <sz val="10"/>
        <color theme="1"/>
        <rFont val="Arial"/>
      </rPr>
      <t>Alberta LED</t>
    </r>
    <r>
      <rPr>
        <sz val="10"/>
        <color theme="1"/>
        <rFont val="Arial"/>
      </rPr>
      <t xml:space="preserve">
2835 23 St NE Unit 209, Calgary, AB T2E 7A4</t>
    </r>
  </si>
  <si>
    <t>Alberta Lighting
9620 27 Ave NW #2, Edmonton, AB T6N 1B2</t>
  </si>
  <si>
    <t>Ameleco
3~4 - 12331 Bridgeport Road, BC V6V 1J4</t>
  </si>
  <si>
    <t>Anova
110-11180 Bridgeport Rd., Richmond BC V6X 1T2</t>
  </si>
  <si>
    <t>Bellson
8278 120 St, Surrey, BC V3W 3N4</t>
  </si>
  <si>
    <t>Cartwright
7301 11 Street SE, Calgary, Aberta T2H 2S1</t>
  </si>
  <si>
    <t>Maple Lighting
1-12331 Bridgeport Rd, Richmond, BC V6V 1J4</t>
  </si>
  <si>
    <t>McLaren Lighting Victoria
3400 Douglas St, Victoria, BC V8Z 3L5</t>
  </si>
  <si>
    <t>Mclaren Nanaimo
2520 Bowen Rd, Nanaimo, BC V9T 3L3</t>
  </si>
  <si>
    <t>Nick's Lighting
45802 Luckakuck Way, Chilliwack, BC V2R 5P9</t>
  </si>
  <si>
    <t>O&amp;J LED Future Solutions
580 Seaborne Ave Unit 2130, Port Coquitlam, BC V3B 0M3</t>
  </si>
  <si>
    <t>Park Lighting &amp; Furniture
10353 170 St NW, Edmonton, AB T5P 4V4</t>
  </si>
  <si>
    <t>Richmond Lighting
3251 Sweden Way, Richmond, BC V6V 2B1</t>
  </si>
  <si>
    <t>Sterling Trading Ltd
101-7808 132 Street,Surrey, BC V3W 4N1</t>
  </si>
  <si>
    <t>SUPER-LITE Lighting Ltd
1040 Waverley Street, Winnipeg, Manitoba R3T 0P3</t>
  </si>
  <si>
    <t>West Point Lighting Ltd
3-3160 Westwood Street, Port Coquitlam, BC V3C 3L7</t>
  </si>
  <si>
    <t>Zinovia Construction
3211 No.5 Road, Richmond, BC V6X 2T4</t>
  </si>
  <si>
    <t>Order Desk - Janice</t>
  </si>
  <si>
    <t>in stock</t>
  </si>
  <si>
    <t xml:space="preserve">Order Acknowledgement </t>
  </si>
  <si>
    <t>Customer:</t>
  </si>
  <si>
    <t>Aecolux Technology Ltd.</t>
  </si>
  <si>
    <t>YOUR PO# / Ref #</t>
  </si>
  <si>
    <t>0 on hand
(ETA Oct.30)</t>
  </si>
  <si>
    <t>SUBTOTAL</t>
  </si>
  <si>
    <t>Date:</t>
  </si>
  <si>
    <t>McLaren Lighting  Nanaimo
2520 Bowen Rd, Nanaimo, BC V9T 3L3</t>
  </si>
  <si>
    <t>V-37443</t>
  </si>
  <si>
    <t>12" 16W Single-Color Brushed Nickel Ring Flush Mount Ceiling Light 3000K</t>
  </si>
  <si>
    <t>A17021</t>
  </si>
  <si>
    <t>A45520</t>
  </si>
  <si>
    <t>A60 Vintage Bulb 7W E26/AC120 3000K Clear Dimmable</t>
  </si>
  <si>
    <t>ST64 Vintage Bulb 7W E26/AC120 2700K Clear Dimmable</t>
  </si>
  <si>
    <t>A46007</t>
  </si>
  <si>
    <t>G9 LED Bulb 3.5W=50W Fully Dimmable 3000K Soft White</t>
  </si>
  <si>
    <t>E18001</t>
  </si>
  <si>
    <t>12" 16W Tri-color LED Double Silver Type Ring Flush Mount Ceiling Light</t>
  </si>
  <si>
    <t>Contact: Jerromy</t>
  </si>
  <si>
    <t>*A45525</t>
  </si>
  <si>
    <t>0 on hand
(ETA Nov. 01)</t>
  </si>
  <si>
    <t>* The substitute E45528 we offered earlier is out of stock as well. Please note you also have a backorder of A45525: PO# N-36498 - 248 pcs drop ship to Kelowna. We'll arrange deliveries when our container arrives around Oct. 30th. (Sorry that our container has been delayed from Oct 20th to 30th.)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</si>
</sst>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m/d/yy"/>
    <numFmt numFmtId="165" formatCode="&quot;$&quot;#,##0.00"/>
    <numFmt numFmtId="166" formatCode="mmm/dd"/>
  </numFmts>
  <fonts count="26">
    <font>
      <sz val="10"/>
      <color rgb="FF000000"/>
      <name val="Arial"/>
    </font>
    <font>
      <b/>
      <sz val="11"/>
      <color theme="1"/>
      <name val="Arial"/>
    </font>
    <font>
      <sz val="11"/>
      <color theme="1"/>
      <name val="Arial"/>
    </font>
    <font>
      <i/>
      <sz val="11"/>
      <color theme="1"/>
      <name val="Arial"/>
    </font>
    <font>
      <b/>
      <i/>
      <sz val="11"/>
      <color theme="1"/>
      <name val="Arial"/>
    </font>
    <font>
      <sz val="11"/>
      <name val="Arial"/>
    </font>
    <font>
      <b/>
      <sz val="11"/>
      <name val="Arial"/>
    </font>
    <font>
      <sz val="10"/>
      <color theme="1"/>
      <name val="Arial"/>
    </font>
    <font>
      <sz val="10"/>
      <color theme="1"/>
      <name val="Arial"/>
    </font>
    <font>
      <sz val="10"/>
      <name val="Arial"/>
    </font>
    <font>
      <sz val="11"/>
      <color theme="1"/>
      <name val="Arial, sans-serif"/>
    </font>
    <font>
      <b/>
      <sz val="11"/>
      <color theme="1"/>
      <name val="Arial, sans-serif"/>
    </font>
    <font>
      <b/>
      <sz val="11"/>
      <name val="Arial"/>
      <family val="2"/>
    </font>
    <font>
      <sz val="11"/>
      <name val="Arial"/>
      <family val="2"/>
    </font>
    <font>
      <b/>
      <i/>
      <sz val="11"/>
      <color theme="1"/>
      <name val="Arial"/>
      <family val="2"/>
    </font>
    <font>
      <i/>
      <sz val="10"/>
      <color rgb="FF000000"/>
      <name val="Arial"/>
      <family val="2"/>
    </font>
    <font>
      <b/>
      <i/>
      <sz val="18"/>
      <color rgb="FF000000"/>
      <name val="Arial"/>
      <family val="2"/>
    </font>
    <font>
      <i/>
      <sz val="18"/>
      <color rgb="FF000000"/>
      <name val="Arial"/>
      <family val="2"/>
    </font>
    <font>
      <sz val="11"/>
      <color theme="1"/>
      <name val="Arial"/>
      <family val="2"/>
    </font>
    <font>
      <b/>
      <sz val="18"/>
      <color rgb="FF000000"/>
      <name val="Arial"/>
      <family val="2"/>
    </font>
    <font>
      <sz val="10"/>
      <color rgb="FF000000"/>
      <name val="Arial"/>
      <family val="2"/>
    </font>
    <font>
      <b/>
      <sz val="11"/>
      <color rgb="FF000000"/>
      <name val="Arial"/>
      <family val="2"/>
    </font>
    <font>
      <b/>
      <sz val="11"/>
      <color theme="1"/>
      <name val="Arial"/>
      <family val="2"/>
    </font>
    <font>
      <sz val="8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2F2F2"/>
        <bgColor rgb="FFF2F2F2"/>
      </patternFill>
    </fill>
    <fill>
      <patternFill patternType="solid">
        <fgColor theme="0" tint="-4.9989318521683403E-2"/>
        <bgColor rgb="FF8BC34A"/>
      </patternFill>
    </fill>
    <fill>
      <patternFill patternType="solid">
        <fgColor theme="0" tint="-4.9989318521683403E-2"/>
        <bgColor rgb="FFD9D9D9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79">
    <xf numFmtId="0" fontId="0" fillId="0" borderId="0" xfId="0" applyFont="1" applyAlignment="1"/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2" fillId="0" borderId="3" xfId="0" applyFont="1" applyBorder="1" applyAlignment="1">
      <alignment horizontal="center"/>
    </xf>
    <xf numFmtId="164" fontId="2" fillId="0" borderId="4" xfId="0" applyNumberFormat="1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1" fillId="0" borderId="0" xfId="0" applyFont="1" applyAlignment="1">
      <alignment horizontal="right"/>
    </xf>
    <xf numFmtId="165" fontId="2" fillId="0" borderId="1" xfId="0" applyNumberFormat="1" applyFont="1" applyBorder="1" applyAlignment="1">
      <alignment horizontal="right"/>
    </xf>
    <xf numFmtId="165" fontId="2" fillId="0" borderId="3" xfId="0" applyNumberFormat="1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0" fontId="8" fillId="0" borderId="0" xfId="0" applyFont="1" applyAlignment="1"/>
    <xf numFmtId="0" fontId="9" fillId="0" borderId="0" xfId="0" applyFont="1" applyAlignment="1"/>
    <xf numFmtId="0" fontId="0" fillId="2" borderId="0" xfId="0" applyFont="1" applyFill="1" applyAlignment="1">
      <alignment horizontal="left"/>
    </xf>
    <xf numFmtId="0" fontId="12" fillId="0" borderId="4" xfId="0" applyFont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165" fontId="5" fillId="0" borderId="4" xfId="0" applyNumberFormat="1" applyFont="1" applyFill="1" applyBorder="1" applyAlignment="1">
      <alignment horizontal="center"/>
    </xf>
    <xf numFmtId="165" fontId="2" fillId="0" borderId="4" xfId="0" applyNumberFormat="1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0" fillId="0" borderId="0" xfId="0" applyFont="1" applyAlignment="1"/>
    <xf numFmtId="0" fontId="13" fillId="0" borderId="10" xfId="0" applyFont="1" applyFill="1" applyBorder="1" applyAlignment="1">
      <alignment horizontal="center"/>
    </xf>
    <xf numFmtId="0" fontId="16" fillId="0" borderId="0" xfId="0" applyFont="1" applyBorder="1" applyAlignment="1"/>
    <xf numFmtId="0" fontId="17" fillId="0" borderId="0" xfId="0" applyFont="1" applyBorder="1" applyAlignment="1"/>
    <xf numFmtId="0" fontId="2" fillId="0" borderId="0" xfId="0" applyFont="1" applyAlignment="1"/>
    <xf numFmtId="14" fontId="18" fillId="0" borderId="0" xfId="0" applyNumberFormat="1" applyFont="1" applyAlignment="1">
      <alignment horizontal="left"/>
    </xf>
    <xf numFmtId="0" fontId="1" fillId="4" borderId="5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6" fillId="5" borderId="1" xfId="0" applyFont="1" applyFill="1" applyBorder="1" applyAlignment="1">
      <alignment horizontal="center" wrapText="1"/>
    </xf>
    <xf numFmtId="0" fontId="1" fillId="5" borderId="2" xfId="0" applyFont="1" applyFill="1" applyBorder="1" applyAlignment="1">
      <alignment horizontal="center"/>
    </xf>
    <xf numFmtId="0" fontId="2" fillId="0" borderId="13" xfId="0" applyFont="1" applyBorder="1" applyAlignment="1">
      <alignment horizontal="left"/>
    </xf>
    <xf numFmtId="0" fontId="0" fillId="0" borderId="0" xfId="0" applyFont="1" applyAlignment="1"/>
    <xf numFmtId="166" fontId="13" fillId="0" borderId="4" xfId="0" applyNumberFormat="1" applyFont="1" applyFill="1" applyBorder="1" applyAlignment="1">
      <alignment horizontal="center" wrapText="1"/>
    </xf>
    <xf numFmtId="0" fontId="0" fillId="0" borderId="0" xfId="0" applyFont="1" applyAlignment="1"/>
    <xf numFmtId="0" fontId="21" fillId="0" borderId="0" xfId="0" applyFont="1" applyAlignment="1"/>
    <xf numFmtId="0" fontId="22" fillId="5" borderId="2" xfId="0" applyFont="1" applyFill="1" applyBorder="1" applyAlignment="1">
      <alignment horizontal="center" wrapText="1"/>
    </xf>
    <xf numFmtId="0" fontId="13" fillId="2" borderId="10" xfId="0" applyFont="1" applyFill="1" applyBorder="1" applyAlignment="1">
      <alignment horizontal="center"/>
    </xf>
    <xf numFmtId="0" fontId="2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  <xf numFmtId="0" fontId="9" fillId="0" borderId="0" xfId="0" applyFont="1" applyAlignment="1">
      <alignment wrapText="1"/>
    </xf>
    <xf numFmtId="0" fontId="0" fillId="0" borderId="0" xfId="0" applyFont="1" applyAlignment="1"/>
    <xf numFmtId="166" fontId="13" fillId="6" borderId="4" xfId="0" applyNumberFormat="1" applyFont="1" applyFill="1" applyBorder="1" applyAlignment="1">
      <alignment horizontal="center" wrapText="1"/>
    </xf>
    <xf numFmtId="165" fontId="24" fillId="3" borderId="3" xfId="0" applyNumberFormat="1" applyFont="1" applyFill="1" applyBorder="1" applyAlignment="1">
      <alignment horizontal="right"/>
    </xf>
    <xf numFmtId="0" fontId="2" fillId="0" borderId="0" xfId="0" applyFont="1" applyAlignment="1">
      <alignment horizontal="left"/>
    </xf>
    <xf numFmtId="0" fontId="0" fillId="0" borderId="0" xfId="0" applyFont="1" applyAlignment="1"/>
    <xf numFmtId="165" fontId="13" fillId="0" borderId="4" xfId="0" applyNumberFormat="1" applyFont="1" applyFill="1" applyBorder="1" applyAlignment="1">
      <alignment horizontal="center"/>
    </xf>
    <xf numFmtId="0" fontId="0" fillId="0" borderId="0" xfId="0" applyFont="1" applyAlignment="1"/>
    <xf numFmtId="165" fontId="25" fillId="0" borderId="0" xfId="0" applyNumberFormat="1" applyFont="1" applyFill="1" applyBorder="1" applyAlignment="1">
      <alignment horizontal="right"/>
    </xf>
    <xf numFmtId="0" fontId="14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0" fillId="0" borderId="0" xfId="0" applyFont="1" applyAlignment="1"/>
    <xf numFmtId="0" fontId="20" fillId="0" borderId="11" xfId="0" applyFont="1" applyFill="1" applyBorder="1" applyAlignment="1">
      <alignment horizontal="center" wrapText="1"/>
    </xf>
    <xf numFmtId="0" fontId="20" fillId="0" borderId="12" xfId="0" applyFont="1" applyFill="1" applyBorder="1" applyAlignment="1">
      <alignment horizontal="center" wrapText="1"/>
    </xf>
    <xf numFmtId="0" fontId="19" fillId="0" borderId="6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2" fillId="0" borderId="0" xfId="0" applyFont="1" applyAlignment="1">
      <alignment horizontal="left" vertical="top"/>
    </xf>
    <xf numFmtId="0" fontId="0" fillId="0" borderId="0" xfId="0" applyFont="1" applyAlignment="1"/>
    <xf numFmtId="0" fontId="14" fillId="0" borderId="0" xfId="0" applyFont="1" applyAlignment="1">
      <alignment horizontal="left"/>
    </xf>
    <xf numFmtId="0" fontId="15" fillId="0" borderId="0" xfId="0" applyFont="1" applyAlignment="1"/>
    <xf numFmtId="0" fontId="1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 wrapText="1"/>
    </xf>
    <xf numFmtId="0" fontId="21" fillId="0" borderId="0" xfId="0" applyFont="1" applyAlignment="1">
      <alignment vertical="center"/>
    </xf>
    <xf numFmtId="0" fontId="20" fillId="0" borderId="9" xfId="0" applyFont="1" applyBorder="1" applyAlignment="1">
      <alignment horizontal="center" wrapText="1"/>
    </xf>
    <xf numFmtId="0" fontId="1" fillId="4" borderId="9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0" fillId="0" borderId="14" xfId="0" applyFont="1" applyBorder="1" applyAlignment="1">
      <alignment horizontal="center"/>
    </xf>
    <xf numFmtId="0" fontId="20" fillId="0" borderId="11" xfId="0" applyFont="1" applyBorder="1" applyAlignment="1">
      <alignment horizontal="center" wrapText="1"/>
    </xf>
    <xf numFmtId="0" fontId="20" fillId="0" borderId="12" xfId="0" applyFont="1" applyBorder="1" applyAlignment="1">
      <alignment horizontal="center" wrapText="1"/>
    </xf>
    <xf numFmtId="0" fontId="13" fillId="7" borderId="10" xfId="0" applyFont="1" applyFill="1" applyBorder="1" applyAlignment="1">
      <alignment horizontal="center"/>
    </xf>
    <xf numFmtId="0" fontId="18" fillId="7" borderId="0" xfId="0" applyFont="1" applyFill="1" applyAlignment="1">
      <alignment horizontal="left" vertical="top" wrapText="1"/>
    </xf>
    <xf numFmtId="0" fontId="18" fillId="0" borderId="0" xfId="0" applyFont="1" applyFill="1" applyAlignment="1">
      <alignment vertical="center" wrapText="1"/>
    </xf>
    <xf numFmtId="0" fontId="18" fillId="0" borderId="0" xfId="0" applyFont="1" applyFill="1" applyAlignment="1">
      <alignment vertical="top" wrapText="1"/>
    </xf>
    <xf numFmtId="165" fontId="24" fillId="3" borderId="0" xfId="0" applyNumberFormat="1" applyFont="1" applyFill="1" applyBorder="1" applyAlignment="1">
      <alignment horizontal="right"/>
    </xf>
  </cellXfs>
  <cellStyles count="1">
    <cellStyle name="Normal" xfId="0" builtinId="0"/>
  </cellStyles>
  <dxfs count="5">
    <dxf>
      <font>
        <b/>
        <family val="2"/>
      </font>
    </dxf>
    <dxf>
      <fill>
        <patternFill patternType="solid">
          <fgColor rgb="FFD9D9D9"/>
          <bgColor theme="0" tint="-4.9989318521683403E-2"/>
        </patternFill>
      </fill>
    </dxf>
    <dxf>
      <fill>
        <patternFill patternType="solid">
          <fgColor rgb="FFEEF7E3"/>
          <bgColor rgb="FFEEF7E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8BC34A"/>
          <bgColor rgb="FF8BC34A"/>
        </patternFill>
      </fill>
    </dxf>
  </dxfs>
  <tableStyles count="1">
    <tableStyle name="Sheet1-style" pivot="0" count="3" xr9:uid="{00000000-0011-0000-FFFF-FFFF00000000}">
      <tableStyleElement type="headerRow" dxfId="4"/>
      <tableStyleElement type="firstRowStripe" dxfId="3"/>
      <tableStyleElement type="secondRowStripe" dxfId="2"/>
    </tableStyle>
  </tableStyles>
  <colors>
    <mruColors>
      <color rgb="FFF3F9EB"/>
      <color rgb="FFFDFEFC"/>
      <color rgb="FFDDEDC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</xdr:colOff>
      <xdr:row>1</xdr:row>
      <xdr:rowOff>0</xdr:rowOff>
    </xdr:from>
    <xdr:ext cx="1475852" cy="895350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" y="0"/>
          <a:ext cx="1475852" cy="895350"/>
        </a:xfrm>
        <a:prstGeom prst="rect">
          <a:avLst/>
        </a:prstGeom>
        <a:noFill/>
      </xdr:spPr>
    </xdr:pic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3:D14" headerRowDxfId="1">
  <tableColumns count="4">
    <tableColumn id="1" xr3:uid="{00000000-0010-0000-0000-000001000000}" name="Account Executive"/>
    <tableColumn id="2" xr3:uid="{00000000-0010-0000-0000-000002000000}" name="YOUR PO# / Ref #" dataDxfId="0"/>
    <tableColumn id="3" xr3:uid="{00000000-0010-0000-0000-000003000000}" name="SHIP DATE"/>
    <tableColumn id="4" xr3:uid="{00000000-0010-0000-0000-000004000000}" name="SHIP VIA"/>
  </tableColumns>
  <tableStyleInfo name="Sheet1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J32"/>
  <sheetViews>
    <sheetView showGridLines="0" tabSelected="1" zoomScale="90" zoomScaleNormal="90" workbookViewId="0">
      <selection activeCell="H36" sqref="H36"/>
    </sheetView>
  </sheetViews>
  <sheetFormatPr defaultColWidth="14.42578125" defaultRowHeight="15.75" customHeight="1"/>
  <cols>
    <col min="1" max="1" width="14.85546875" customWidth="1"/>
    <col min="2" max="2" width="20" customWidth="1"/>
    <col min="3" max="3" width="16.5703125" customWidth="1"/>
    <col min="4" max="4" width="12.28515625" customWidth="1"/>
    <col min="5" max="5" width="12.85546875" customWidth="1"/>
    <col min="6" max="6" width="15.85546875" customWidth="1"/>
    <col min="7" max="7" width="15.42578125" customWidth="1"/>
    <col min="8" max="8" width="16.5703125" customWidth="1"/>
  </cols>
  <sheetData>
    <row r="1" spans="1:7" s="24" customFormat="1" ht="9.75" customHeight="1"/>
    <row r="2" spans="1:7" ht="16.5" customHeight="1" thickBot="1">
      <c r="A2" s="24"/>
      <c r="B2" s="24"/>
      <c r="C2" s="24"/>
      <c r="D2" s="24"/>
      <c r="E2" s="26"/>
      <c r="F2" s="27"/>
      <c r="G2" s="27"/>
    </row>
    <row r="3" spans="1:7" ht="36.75" customHeight="1" thickBot="1">
      <c r="A3" s="24"/>
      <c r="B3" s="24"/>
      <c r="C3" s="57" t="s">
        <v>40</v>
      </c>
      <c r="D3" s="58"/>
      <c r="E3" s="59"/>
      <c r="F3" s="1"/>
      <c r="G3" s="23"/>
    </row>
    <row r="4" spans="1:7" ht="15">
      <c r="A4" s="24"/>
      <c r="B4" s="24"/>
      <c r="C4" s="24"/>
      <c r="D4" s="24"/>
      <c r="E4" s="12"/>
      <c r="F4" s="1"/>
      <c r="G4" s="23"/>
    </row>
    <row r="5" spans="1:7" ht="24.75" customHeight="1">
      <c r="A5" s="38" t="s">
        <v>42</v>
      </c>
      <c r="B5" s="24"/>
      <c r="C5" s="24"/>
      <c r="D5" s="24"/>
      <c r="F5" s="52" t="s">
        <v>46</v>
      </c>
      <c r="G5" s="29">
        <v>44484</v>
      </c>
    </row>
    <row r="6" spans="1:7" ht="15">
      <c r="A6" s="28" t="s">
        <v>0</v>
      </c>
      <c r="B6" s="24"/>
      <c r="C6" s="24"/>
      <c r="D6" s="24"/>
      <c r="F6" s="12"/>
      <c r="G6" s="23"/>
    </row>
    <row r="7" spans="1:7" ht="15">
      <c r="A7" s="28" t="s">
        <v>1</v>
      </c>
      <c r="B7" s="24"/>
      <c r="C7" s="24"/>
      <c r="D7" s="24"/>
      <c r="E7" s="12"/>
      <c r="F7" s="12"/>
      <c r="G7" s="23"/>
    </row>
    <row r="8" spans="1:7" ht="14.25">
      <c r="A8" s="60" t="s">
        <v>2</v>
      </c>
      <c r="B8" s="61"/>
      <c r="C8" s="61"/>
      <c r="D8" s="61"/>
      <c r="E8" s="2"/>
      <c r="F8" s="53" t="s">
        <v>3</v>
      </c>
      <c r="G8" s="5" t="s">
        <v>38</v>
      </c>
    </row>
    <row r="9" spans="1:7" ht="14.25">
      <c r="A9" s="61"/>
      <c r="B9" s="61"/>
      <c r="C9" s="61"/>
      <c r="D9" s="61"/>
      <c r="E9" s="3"/>
      <c r="G9" s="4"/>
    </row>
    <row r="10" spans="1:7" ht="14.25">
      <c r="A10" s="62" t="s">
        <v>41</v>
      </c>
      <c r="B10" s="63"/>
      <c r="C10" s="63"/>
      <c r="D10" s="63"/>
      <c r="G10" s="2"/>
    </row>
    <row r="11" spans="1:7" ht="40.5" customHeight="1">
      <c r="A11" s="64" t="s">
        <v>47</v>
      </c>
      <c r="B11" s="65"/>
      <c r="C11" s="65"/>
      <c r="D11" s="65"/>
      <c r="E11" s="3"/>
      <c r="F11" s="3"/>
      <c r="G11" s="2"/>
    </row>
    <row r="12" spans="1:7" ht="32.25" customHeight="1">
      <c r="A12" s="66" t="s">
        <v>58</v>
      </c>
      <c r="B12" s="66"/>
      <c r="C12" s="61"/>
      <c r="D12" s="61"/>
      <c r="E12" s="61"/>
      <c r="F12" s="61"/>
      <c r="G12" s="61"/>
    </row>
    <row r="13" spans="1:7" ht="30">
      <c r="A13" s="32" t="s">
        <v>4</v>
      </c>
      <c r="B13" s="39" t="s">
        <v>43</v>
      </c>
      <c r="C13" s="33" t="s">
        <v>5</v>
      </c>
      <c r="D13" s="33" t="s">
        <v>6</v>
      </c>
      <c r="E13" s="2"/>
      <c r="F13" s="2"/>
      <c r="G13" s="2"/>
    </row>
    <row r="14" spans="1:7" ht="26.25" customHeight="1">
      <c r="A14" s="6" t="s">
        <v>7</v>
      </c>
      <c r="B14" s="19" t="s">
        <v>48</v>
      </c>
      <c r="C14" s="7"/>
      <c r="D14" s="8"/>
      <c r="E14" s="2"/>
      <c r="F14" s="2"/>
      <c r="G14" s="2"/>
    </row>
    <row r="15" spans="1:7" ht="14.25">
      <c r="A15" s="9"/>
      <c r="B15" s="9"/>
      <c r="C15" s="10"/>
      <c r="D15" s="9"/>
      <c r="E15" s="2"/>
      <c r="F15" s="2"/>
      <c r="G15" s="2"/>
    </row>
    <row r="16" spans="1:7" ht="24" customHeight="1">
      <c r="A16" s="30" t="s">
        <v>8</v>
      </c>
      <c r="B16" s="68" t="s">
        <v>10</v>
      </c>
      <c r="C16" s="68"/>
      <c r="D16" s="31" t="s">
        <v>9</v>
      </c>
      <c r="E16" s="31" t="s">
        <v>11</v>
      </c>
      <c r="F16" s="31" t="s">
        <v>12</v>
      </c>
      <c r="G16" s="31" t="s">
        <v>13</v>
      </c>
    </row>
    <row r="17" spans="1:10" ht="33" customHeight="1">
      <c r="A17" s="40" t="s">
        <v>50</v>
      </c>
      <c r="B17" s="67" t="s">
        <v>49</v>
      </c>
      <c r="C17" s="67"/>
      <c r="D17" s="11">
        <v>11</v>
      </c>
      <c r="E17" s="49">
        <v>15.2</v>
      </c>
      <c r="F17" s="36" t="s">
        <v>39</v>
      </c>
      <c r="G17" s="22">
        <f>D17*E17</f>
        <v>167.2</v>
      </c>
    </row>
    <row r="18" spans="1:10" s="44" customFormat="1" ht="37.15" customHeight="1">
      <c r="A18" s="25" t="s">
        <v>51</v>
      </c>
      <c r="B18" s="55" t="s">
        <v>52</v>
      </c>
      <c r="C18" s="56"/>
      <c r="D18" s="20">
        <v>120</v>
      </c>
      <c r="E18" s="21">
        <v>2.82</v>
      </c>
      <c r="F18" s="36" t="s">
        <v>39</v>
      </c>
      <c r="G18" s="22">
        <f>D18*E18</f>
        <v>338.4</v>
      </c>
    </row>
    <row r="19" spans="1:10" s="35" customFormat="1" ht="37.15" customHeight="1">
      <c r="A19" s="74" t="s">
        <v>59</v>
      </c>
      <c r="B19" s="72" t="s">
        <v>53</v>
      </c>
      <c r="C19" s="73"/>
      <c r="D19" s="20">
        <v>200</v>
      </c>
      <c r="E19" s="49">
        <v>3.39</v>
      </c>
      <c r="F19" s="45" t="s">
        <v>60</v>
      </c>
      <c r="G19" s="22">
        <f t="shared" ref="G19:G21" si="0">D19*E19</f>
        <v>678</v>
      </c>
    </row>
    <row r="20" spans="1:10" s="50" customFormat="1" ht="37.15" customHeight="1">
      <c r="A20" s="25" t="s">
        <v>54</v>
      </c>
      <c r="B20" s="72" t="s">
        <v>55</v>
      </c>
      <c r="C20" s="73"/>
      <c r="D20" s="20">
        <v>30</v>
      </c>
      <c r="E20" s="49">
        <v>3.36</v>
      </c>
      <c r="F20" s="36" t="s">
        <v>39</v>
      </c>
      <c r="G20" s="22">
        <f t="shared" si="0"/>
        <v>100.8</v>
      </c>
    </row>
    <row r="21" spans="1:10" s="35" customFormat="1" ht="37.15" customHeight="1">
      <c r="A21" s="25" t="s">
        <v>56</v>
      </c>
      <c r="B21" s="72" t="s">
        <v>57</v>
      </c>
      <c r="C21" s="73"/>
      <c r="D21" s="20">
        <v>9</v>
      </c>
      <c r="E21" s="21">
        <v>17.14</v>
      </c>
      <c r="F21" s="45" t="s">
        <v>44</v>
      </c>
      <c r="G21" s="22">
        <f t="shared" si="0"/>
        <v>154.26</v>
      </c>
      <c r="J21" s="37"/>
    </row>
    <row r="22" spans="1:10" ht="12.75" customHeight="1">
      <c r="B22" s="71"/>
      <c r="C22" s="71"/>
      <c r="J22" s="37"/>
    </row>
    <row r="23" spans="1:10" s="42" customFormat="1" ht="12.75" customHeight="1">
      <c r="B23" s="76"/>
      <c r="C23" s="76"/>
      <c r="D23" s="76"/>
      <c r="E23" s="76"/>
      <c r="F23" s="41"/>
      <c r="G23" s="41"/>
    </row>
    <row r="24" spans="1:10" ht="21.95" customHeight="1">
      <c r="A24" s="75" t="s">
        <v>61</v>
      </c>
      <c r="B24" s="75"/>
      <c r="C24" s="75"/>
      <c r="D24" s="75"/>
      <c r="E24" s="75"/>
      <c r="F24" s="12" t="s">
        <v>45</v>
      </c>
      <c r="G24" s="13">
        <f>SUM(G17:G21)</f>
        <v>1438.6599999999999</v>
      </c>
    </row>
    <row r="25" spans="1:10" ht="21.95" customHeight="1">
      <c r="A25" s="75"/>
      <c r="B25" s="75"/>
      <c r="C25" s="75"/>
      <c r="D25" s="75"/>
      <c r="E25" s="75"/>
      <c r="F25" s="12" t="s">
        <v>15</v>
      </c>
      <c r="G25" s="14">
        <f>G24*0.05</f>
        <v>71.932999999999993</v>
      </c>
    </row>
    <row r="26" spans="1:10" ht="21.95" customHeight="1">
      <c r="A26" s="75"/>
      <c r="B26" s="75"/>
      <c r="C26" s="75"/>
      <c r="D26" s="75"/>
      <c r="E26" s="75"/>
      <c r="F26" s="12" t="s">
        <v>16</v>
      </c>
      <c r="G26" s="15" t="s">
        <v>17</v>
      </c>
    </row>
    <row r="27" spans="1:10" ht="21.95" customHeight="1">
      <c r="A27" s="77"/>
      <c r="B27" s="77"/>
      <c r="C27" s="77"/>
      <c r="D27" s="77"/>
      <c r="E27" s="77"/>
      <c r="F27" s="12" t="s">
        <v>14</v>
      </c>
      <c r="G27" s="46">
        <f>G24+G25</f>
        <v>1510.5929999999998</v>
      </c>
    </row>
    <row r="28" spans="1:10" s="54" customFormat="1" ht="21.95" customHeight="1">
      <c r="A28" s="77"/>
      <c r="B28" s="77"/>
      <c r="C28" s="77"/>
      <c r="D28" s="77"/>
      <c r="E28" s="77"/>
      <c r="F28" s="12"/>
      <c r="G28" s="78"/>
    </row>
    <row r="29" spans="1:10" s="48" customFormat="1" ht="26.25" customHeight="1">
      <c r="A29" s="47"/>
      <c r="B29" s="47"/>
      <c r="C29" s="47"/>
      <c r="D29" s="47"/>
      <c r="E29" s="47"/>
      <c r="F29" s="12"/>
      <c r="G29" s="51"/>
    </row>
    <row r="30" spans="1:10" ht="15" thickBot="1">
      <c r="A30" s="34"/>
      <c r="B30" s="34"/>
      <c r="C30" s="34"/>
      <c r="D30" s="34"/>
      <c r="E30" s="34"/>
      <c r="F30" s="34"/>
      <c r="G30" s="34"/>
    </row>
    <row r="31" spans="1:10" thickTop="1">
      <c r="A31" s="69" t="s">
        <v>18</v>
      </c>
      <c r="B31" s="61"/>
      <c r="C31" s="61"/>
      <c r="D31" s="61"/>
      <c r="E31" s="61"/>
      <c r="F31" s="61"/>
      <c r="G31" s="61"/>
    </row>
    <row r="32" spans="1:10" ht="15">
      <c r="A32" s="70" t="s">
        <v>19</v>
      </c>
      <c r="B32" s="61"/>
      <c r="C32" s="61"/>
      <c r="D32" s="61"/>
      <c r="E32" s="61"/>
      <c r="F32" s="61"/>
      <c r="G32" s="61"/>
    </row>
  </sheetData>
  <mergeCells count="17">
    <mergeCell ref="A31:G31"/>
    <mergeCell ref="A32:G32"/>
    <mergeCell ref="B22:C22"/>
    <mergeCell ref="B19:C19"/>
    <mergeCell ref="B21:C21"/>
    <mergeCell ref="B20:C20"/>
    <mergeCell ref="A24:E26"/>
    <mergeCell ref="B18:C18"/>
    <mergeCell ref="C3:E3"/>
    <mergeCell ref="A8:D8"/>
    <mergeCell ref="A9:D9"/>
    <mergeCell ref="A10:D10"/>
    <mergeCell ref="A11:D11"/>
    <mergeCell ref="A12:B12"/>
    <mergeCell ref="C12:G12"/>
    <mergeCell ref="B17:C17"/>
    <mergeCell ref="B16:C16"/>
  </mergeCells>
  <phoneticPr fontId="23" type="noConversion"/>
  <printOptions horizontalCentered="1"/>
  <pageMargins left="0.39370078740157483" right="0.39370078740157483" top="0.35433070866141736" bottom="0.35433070866141736" header="0.11811023622047245" footer="0.11811023622047245"/>
  <pageSetup scale="80" fitToHeight="0" pageOrder="overThenDown" orientation="portrait" cellComments="atEnd" r:id="rId1"/>
  <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xr:uid="{00000000-0002-0000-0000-000000000000}">
          <x14:formula1>
            <xm:f>Sheet3!$A$1:$A$18</xm:f>
          </x14:formula1>
          <xm:sqref>A11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A18"/>
  <sheetViews>
    <sheetView workbookViewId="0">
      <selection activeCell="A10" sqref="A10"/>
    </sheetView>
  </sheetViews>
  <sheetFormatPr defaultColWidth="14.42578125" defaultRowHeight="15.75" customHeight="1"/>
  <cols>
    <col min="1" max="1" width="54.85546875" customWidth="1"/>
  </cols>
  <sheetData>
    <row r="1" spans="1:1" ht="12.75">
      <c r="A1" s="16" t="s">
        <v>20</v>
      </c>
    </row>
    <row r="2" spans="1:1" ht="12.75">
      <c r="A2" s="16" t="s">
        <v>21</v>
      </c>
    </row>
    <row r="3" spans="1:1" ht="12.75">
      <c r="A3" s="17" t="s">
        <v>22</v>
      </c>
    </row>
    <row r="4" spans="1:1" ht="12.75">
      <c r="A4" s="17" t="s">
        <v>23</v>
      </c>
    </row>
    <row r="5" spans="1:1" ht="12.75">
      <c r="A5" s="17" t="s">
        <v>24</v>
      </c>
    </row>
    <row r="6" spans="1:1" ht="12.75">
      <c r="A6" s="17" t="s">
        <v>25</v>
      </c>
    </row>
    <row r="7" spans="1:1" ht="12.75">
      <c r="A7" s="18" t="s">
        <v>26</v>
      </c>
    </row>
    <row r="8" spans="1:1" ht="12.75">
      <c r="A8" s="17" t="s">
        <v>27</v>
      </c>
    </row>
    <row r="9" spans="1:1" ht="27.6" customHeight="1">
      <c r="A9" s="43" t="s">
        <v>28</v>
      </c>
    </row>
    <row r="10" spans="1:1" ht="25.5">
      <c r="A10" s="43" t="s">
        <v>29</v>
      </c>
    </row>
    <row r="11" spans="1:1" ht="12.75">
      <c r="A11" s="17" t="s">
        <v>30</v>
      </c>
    </row>
    <row r="12" spans="1:1" ht="12.75">
      <c r="A12" s="17" t="s">
        <v>31</v>
      </c>
    </row>
    <row r="13" spans="1:1" ht="12.75">
      <c r="A13" s="17" t="s">
        <v>32</v>
      </c>
    </row>
    <row r="14" spans="1:1" ht="12.75">
      <c r="A14" s="17" t="s">
        <v>33</v>
      </c>
    </row>
    <row r="15" spans="1:1" ht="12.75">
      <c r="A15" s="17" t="s">
        <v>34</v>
      </c>
    </row>
    <row r="16" spans="1:1" ht="12.75">
      <c r="A16" s="17" t="s">
        <v>35</v>
      </c>
    </row>
    <row r="17" spans="1:1" ht="12.75">
      <c r="A17" s="17" t="s">
        <v>36</v>
      </c>
    </row>
    <row r="18" spans="1:1" ht="12.75">
      <c r="A18" s="17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Aecolux</dc:creator>
  <cp:lastModifiedBy>Aecolux</cp:lastModifiedBy>
  <cp:lastPrinted>2021-10-13T23:11:56Z</cp:lastPrinted>
  <dcterms:created xsi:type="dcterms:W3CDTF">2021-08-19T20:30:41Z</dcterms:created>
  <dcterms:modified xsi:type="dcterms:W3CDTF">2021-10-15T23:20:50Z</dcterms:modified>
</cp:coreProperties>
</file>